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Presupuestal\"/>
    </mc:Choice>
  </mc:AlternateContent>
  <xr:revisionPtr revIDLastSave="0" documentId="13_ncr:1_{3935EE09-6BE3-4A24-9EF4-6E81F7442C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B31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G21" i="4" s="1"/>
  <c r="G40" i="4" s="1"/>
  <c r="D24" i="4"/>
  <c r="G23" i="4"/>
  <c r="D23" i="4"/>
  <c r="G22" i="4"/>
  <c r="D22" i="4"/>
  <c r="G17" i="4"/>
  <c r="D37" i="4"/>
  <c r="C37" i="4"/>
  <c r="C40" i="4" s="1"/>
  <c r="B40" i="4"/>
  <c r="F21" i="4"/>
  <c r="E21" i="4"/>
  <c r="D21" i="4"/>
  <c r="C21" i="4"/>
  <c r="B21" i="4"/>
  <c r="E40" i="4" l="1"/>
  <c r="F40" i="4"/>
  <c r="D40" i="4"/>
  <c r="G41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<sst xmlns="http://schemas.openxmlformats.org/spreadsheetml/2006/main" count="62" uniqueCount="39">
  <si>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</si>
  <si>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</si>
  <si>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</si>
  <si>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</si>
  <si>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</si>
  <si>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</si>
  <si>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</si>
  <si>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</si>
  <si>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</si>
  <si>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</si>
  <si>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</si>
  <si>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</si>
  <si>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</si>
  <si>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</si>
  <si>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</si>
  <si>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</si>
  <si>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</si>
  <si>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</si>
  <si>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</si>
  <si>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</si>
  <si>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</si>
  <si>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</si>
  <si>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</si>
  <si>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</si>
  <si>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</si>
  <si>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</si>
  <si>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</si>
  <si>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</si>
  <si>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</si>
  <si>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</si>
  <si>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</si>
  <si>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</si>
  <si>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</si>
  <si>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</si>
  <si>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</si>
  <si>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</si>
  <si>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</si>
  <si>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</si>
  <si>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para el Desarrollo Integral de la Familia de Silao de la Victoria 
Estado Analítico de Ingresos
Del 01 de enero al 31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</si>
</sst>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586740</xdr:colOff>
      <xdr:row>1</xdr:row>
      <xdr:rowOff>4951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BC58F0-BA74-4B5F-BF5C-04842C9D3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586740" cy="431671"/>
        </a:xfrm>
        <a:prstGeom prst="rect">
          <a:avLst/>
        </a:prstGeom>
      </xdr:spPr>
    </xdr:pic>
    <xdr:clientData/>
  </xdr:twoCellAnchor>
  <xdr:twoCellAnchor editAs="oneCell">
    <xdr:from>
      <xdr:col>0</xdr:col>
      <xdr:colOff>769620</xdr:colOff>
      <xdr:row>48</xdr:row>
      <xdr:rowOff>106680</xdr:rowOff>
    </xdr:from>
    <xdr:to>
      <xdr:col>4</xdr:col>
      <xdr:colOff>899764</xdr:colOff>
      <xdr:row>55</xdr:row>
      <xdr:rowOff>99060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570D7F-28BB-BC98-8658-056471588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" y="8336280"/>
          <a:ext cx="6424264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view="pageBreakPreview" zoomScale="60" zoomScaleNormal="100" workbookViewId="0">
      <selection activeCell="K35" sqref="K35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9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9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9" s="1" customFormat="1" ht="24.9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9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28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</row>
    <row r="6" spans="1:9" x14ac:dyDescent="0.2">
      <c r="A6" s="29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9" x14ac:dyDescent="0.2">
      <c r="A7" s="28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9" x14ac:dyDescent="0.2">
      <c r="A8" s="28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9" x14ac:dyDescent="0.2">
      <c r="A9" s="28" t="s">
        <v>18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9" x14ac:dyDescent="0.2">
      <c r="A10" s="29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9" ht="20.399999999999999" x14ac:dyDescent="0.2">
      <c r="A11" s="28" t="s">
        <v>20</v>
      </c>
      <c r="B11" s="37">
        <v>5668748.8799999999</v>
      </c>
      <c r="C11" s="37">
        <v>850969.11</v>
      </c>
      <c r="D11" s="37">
        <v>6519717.9900000002</v>
      </c>
      <c r="E11" s="37">
        <v>4901698.5999999996</v>
      </c>
      <c r="F11" s="37">
        <v>4901698.5999999996</v>
      </c>
      <c r="G11" s="37">
        <v>-767050.28000000026</v>
      </c>
    </row>
    <row r="12" spans="1:9" ht="20.399999999999999" x14ac:dyDescent="0.2">
      <c r="A12" s="28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9" ht="20.399999999999999" x14ac:dyDescent="0.2">
      <c r="A13" s="28" t="s">
        <v>22</v>
      </c>
      <c r="B13" s="37">
        <v>51000000</v>
      </c>
      <c r="C13" s="37">
        <v>250000</v>
      </c>
      <c r="D13" s="37">
        <v>51250000</v>
      </c>
      <c r="E13" s="37">
        <v>51333333</v>
      </c>
      <c r="F13" s="37">
        <v>51333333</v>
      </c>
      <c r="G13" s="37">
        <v>333333</v>
      </c>
    </row>
    <row r="14" spans="1:9" x14ac:dyDescent="0.2">
      <c r="A14" s="28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9" x14ac:dyDescent="0.2">
      <c r="B15" s="38"/>
      <c r="C15" s="38"/>
      <c r="D15" s="38"/>
      <c r="E15" s="38"/>
      <c r="F15" s="38"/>
      <c r="G15" s="38"/>
    </row>
    <row r="16" spans="1:9" x14ac:dyDescent="0.2">
      <c r="A16" s="9" t="s">
        <v>24</v>
      </c>
      <c r="B16" s="39">
        <v>56668748.880000003</v>
      </c>
      <c r="C16" s="39">
        <v>1100969.1099999999</v>
      </c>
      <c r="D16" s="39">
        <v>57769717.990000002</v>
      </c>
      <c r="E16" s="39">
        <v>56235031.600000001</v>
      </c>
      <c r="F16" s="40">
        <v>56235031.600000001</v>
      </c>
      <c r="G16" s="10">
        <v>-433717.28000000026</v>
      </c>
      <c r="I16" s="35"/>
    </row>
    <row r="17" spans="1:7" x14ac:dyDescent="0.2">
      <c r="A17" s="13"/>
      <c r="B17" s="14"/>
      <c r="C17" s="14"/>
      <c r="D17" s="17"/>
      <c r="E17" s="15" t="s">
        <v>25</v>
      </c>
      <c r="F17" s="18"/>
      <c r="G17" s="10">
        <f>+G16</f>
        <v>-433717.28000000026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0.399999999999999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41">
        <f t="shared" ref="B21:G21" si="0">SUM(B22+B23+B24+B25+B26+B27+B28+B29)</f>
        <v>0</v>
      </c>
      <c r="C21" s="41">
        <f t="shared" si="0"/>
        <v>0</v>
      </c>
      <c r="D21" s="41">
        <f t="shared" si="0"/>
        <v>0</v>
      </c>
      <c r="E21" s="41">
        <f t="shared" si="0"/>
        <v>0</v>
      </c>
      <c r="F21" s="41">
        <f t="shared" si="0"/>
        <v>0</v>
      </c>
      <c r="G21" s="41">
        <f t="shared" si="0"/>
        <v>0</v>
      </c>
    </row>
    <row r="22" spans="1:7" x14ac:dyDescent="0.2">
      <c r="A22" s="31" t="s">
        <v>14</v>
      </c>
      <c r="B22" s="33">
        <v>0</v>
      </c>
      <c r="C22" s="33">
        <v>0</v>
      </c>
      <c r="D22" s="33">
        <f t="shared" ref="D22:D29" si="1">B22+C22</f>
        <v>0</v>
      </c>
      <c r="E22" s="33">
        <v>0</v>
      </c>
      <c r="F22" s="33">
        <v>0</v>
      </c>
      <c r="G22" s="33">
        <f t="shared" ref="G22:G29" si="2">F22-B22</f>
        <v>0</v>
      </c>
    </row>
    <row r="23" spans="1:7" x14ac:dyDescent="0.2">
      <c r="A23" s="31" t="s">
        <v>15</v>
      </c>
      <c r="B23" s="33">
        <v>0</v>
      </c>
      <c r="C23" s="33">
        <v>0</v>
      </c>
      <c r="D23" s="33">
        <f t="shared" si="1"/>
        <v>0</v>
      </c>
      <c r="E23" s="33">
        <v>0</v>
      </c>
      <c r="F23" s="33">
        <v>0</v>
      </c>
      <c r="G23" s="33">
        <f t="shared" si="2"/>
        <v>0</v>
      </c>
    </row>
    <row r="24" spans="1:7" x14ac:dyDescent="0.2">
      <c r="A24" s="31" t="s">
        <v>16</v>
      </c>
      <c r="B24" s="33">
        <v>0</v>
      </c>
      <c r="C24" s="33">
        <v>0</v>
      </c>
      <c r="D24" s="33">
        <f t="shared" si="1"/>
        <v>0</v>
      </c>
      <c r="E24" s="33">
        <v>0</v>
      </c>
      <c r="F24" s="33">
        <v>0</v>
      </c>
      <c r="G24" s="33">
        <f t="shared" si="2"/>
        <v>0</v>
      </c>
    </row>
    <row r="25" spans="1:7" x14ac:dyDescent="0.2">
      <c r="A25" s="31" t="s">
        <v>17</v>
      </c>
      <c r="B25" s="33">
        <v>0</v>
      </c>
      <c r="C25" s="33">
        <v>0</v>
      </c>
      <c r="D25" s="33">
        <f t="shared" si="1"/>
        <v>0</v>
      </c>
      <c r="E25" s="33">
        <v>0</v>
      </c>
      <c r="F25" s="33">
        <v>0</v>
      </c>
      <c r="G25" s="33">
        <f t="shared" si="2"/>
        <v>0</v>
      </c>
    </row>
    <row r="26" spans="1:7" ht="11.4" x14ac:dyDescent="0.2">
      <c r="A26" s="31" t="s">
        <v>28</v>
      </c>
      <c r="B26" s="33">
        <v>0</v>
      </c>
      <c r="C26" s="33">
        <v>0</v>
      </c>
      <c r="D26" s="33">
        <f t="shared" si="1"/>
        <v>0</v>
      </c>
      <c r="E26" s="33">
        <v>0</v>
      </c>
      <c r="F26" s="33">
        <v>0</v>
      </c>
      <c r="G26" s="33">
        <f t="shared" si="2"/>
        <v>0</v>
      </c>
    </row>
    <row r="27" spans="1:7" ht="11.4" x14ac:dyDescent="0.2">
      <c r="A27" s="31" t="s">
        <v>29</v>
      </c>
      <c r="B27" s="33">
        <v>0</v>
      </c>
      <c r="C27" s="33">
        <v>0</v>
      </c>
      <c r="D27" s="33">
        <f t="shared" si="1"/>
        <v>0</v>
      </c>
      <c r="E27" s="33">
        <v>0</v>
      </c>
      <c r="F27" s="33">
        <v>0</v>
      </c>
      <c r="G27" s="33">
        <f t="shared" si="2"/>
        <v>0</v>
      </c>
    </row>
    <row r="28" spans="1:7" ht="20.399999999999999" x14ac:dyDescent="0.2">
      <c r="A28" s="31" t="s">
        <v>30</v>
      </c>
      <c r="B28" s="33">
        <v>0</v>
      </c>
      <c r="C28" s="33">
        <v>0</v>
      </c>
      <c r="D28" s="33">
        <f t="shared" si="1"/>
        <v>0</v>
      </c>
      <c r="E28" s="33">
        <v>0</v>
      </c>
      <c r="F28" s="33">
        <v>0</v>
      </c>
      <c r="G28" s="33">
        <f t="shared" si="2"/>
        <v>0</v>
      </c>
    </row>
    <row r="29" spans="1:7" ht="20.399999999999999" x14ac:dyDescent="0.2">
      <c r="A29" s="31" t="s">
        <v>22</v>
      </c>
      <c r="B29" s="33">
        <v>0</v>
      </c>
      <c r="C29" s="33">
        <v>0</v>
      </c>
      <c r="D29" s="33">
        <f t="shared" si="1"/>
        <v>0</v>
      </c>
      <c r="E29" s="33">
        <v>0</v>
      </c>
      <c r="F29" s="33">
        <v>0</v>
      </c>
      <c r="G29" s="33">
        <f t="shared" si="2"/>
        <v>0</v>
      </c>
    </row>
    <row r="30" spans="1:7" x14ac:dyDescent="0.2">
      <c r="A30" s="31"/>
      <c r="B30" s="33"/>
      <c r="C30" s="33"/>
      <c r="D30" s="33"/>
      <c r="E30" s="33"/>
      <c r="F30" s="33"/>
      <c r="G30" s="33"/>
    </row>
    <row r="31" spans="1:7" ht="30.6" x14ac:dyDescent="0.2">
      <c r="A31" s="32" t="s">
        <v>37</v>
      </c>
      <c r="B31" s="34">
        <f t="shared" ref="B31:G31" si="3">SUM(B32:B35)</f>
        <v>56668748.880000003</v>
      </c>
      <c r="C31" s="34">
        <f t="shared" si="3"/>
        <v>1100969.1099999999</v>
      </c>
      <c r="D31" s="34">
        <f t="shared" si="3"/>
        <v>57769717.990000002</v>
      </c>
      <c r="E31" s="34">
        <f t="shared" si="3"/>
        <v>56235031.600000001</v>
      </c>
      <c r="F31" s="34">
        <f t="shared" si="3"/>
        <v>56235031.600000001</v>
      </c>
      <c r="G31" s="34">
        <f t="shared" si="3"/>
        <v>-433717.28000000026</v>
      </c>
    </row>
    <row r="32" spans="1:7" x14ac:dyDescent="0.2">
      <c r="A32" s="31" t="s">
        <v>15</v>
      </c>
      <c r="B32" s="33">
        <v>0</v>
      </c>
      <c r="C32" s="33">
        <v>0</v>
      </c>
      <c r="D32" s="33">
        <f>B32+C32</f>
        <v>0</v>
      </c>
      <c r="E32" s="33">
        <v>0</v>
      </c>
      <c r="F32" s="33">
        <v>0</v>
      </c>
      <c r="G32" s="33">
        <f>F32-B32</f>
        <v>0</v>
      </c>
    </row>
    <row r="33" spans="1:7" ht="11.4" x14ac:dyDescent="0.2">
      <c r="A33" s="31" t="s">
        <v>31</v>
      </c>
      <c r="B33" s="33">
        <v>0</v>
      </c>
      <c r="C33" s="33">
        <v>0</v>
      </c>
      <c r="D33" s="33">
        <f>B33+C33</f>
        <v>0</v>
      </c>
      <c r="E33" s="33">
        <v>0</v>
      </c>
      <c r="F33" s="33">
        <v>0</v>
      </c>
      <c r="G33" s="33">
        <f t="shared" ref="G33:G35" si="4">F33-B33</f>
        <v>0</v>
      </c>
    </row>
    <row r="34" spans="1:7" ht="21.6" x14ac:dyDescent="0.2">
      <c r="A34" s="31" t="s">
        <v>32</v>
      </c>
      <c r="B34" s="33">
        <v>5668748.8799999999</v>
      </c>
      <c r="C34" s="33">
        <v>850969.11</v>
      </c>
      <c r="D34" s="33">
        <f>B34+C34</f>
        <v>6519717.9900000002</v>
      </c>
      <c r="E34" s="33">
        <v>4901698.5999999996</v>
      </c>
      <c r="F34" s="33">
        <v>4901698.5999999996</v>
      </c>
      <c r="G34" s="33">
        <f t="shared" si="4"/>
        <v>-767050.28000000026</v>
      </c>
    </row>
    <row r="35" spans="1:7" ht="20.399999999999999" x14ac:dyDescent="0.2">
      <c r="A35" s="31" t="s">
        <v>22</v>
      </c>
      <c r="B35" s="33">
        <v>51000000</v>
      </c>
      <c r="C35" s="33">
        <v>250000</v>
      </c>
      <c r="D35" s="33">
        <f>B35+C35</f>
        <v>51250000</v>
      </c>
      <c r="E35" s="33">
        <v>51333333</v>
      </c>
      <c r="F35" s="33">
        <v>51333333</v>
      </c>
      <c r="G35" s="33">
        <f t="shared" si="4"/>
        <v>333333</v>
      </c>
    </row>
    <row r="36" spans="1:7" x14ac:dyDescent="0.2">
      <c r="A36" s="11"/>
      <c r="B36" s="33"/>
      <c r="C36" s="33"/>
      <c r="D36" s="33"/>
      <c r="E36" s="33"/>
      <c r="F36" s="33"/>
      <c r="G36" s="33"/>
    </row>
    <row r="37" spans="1:7" x14ac:dyDescent="0.2">
      <c r="A37" s="22" t="s">
        <v>33</v>
      </c>
      <c r="B37" s="34">
        <v>0</v>
      </c>
      <c r="C37" s="34">
        <f>C38</f>
        <v>0</v>
      </c>
      <c r="D37" s="34">
        <f>D38</f>
        <v>0</v>
      </c>
      <c r="E37" s="34">
        <v>0</v>
      </c>
      <c r="F37" s="34">
        <v>0</v>
      </c>
      <c r="G37" s="34">
        <v>0</v>
      </c>
    </row>
    <row r="38" spans="1:7" x14ac:dyDescent="0.2">
      <c r="A38" s="31" t="s">
        <v>23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</row>
    <row r="39" spans="1:7" x14ac:dyDescent="0.2">
      <c r="A39" s="31"/>
      <c r="B39" s="33"/>
      <c r="C39" s="33"/>
      <c r="D39" s="33"/>
      <c r="E39" s="33"/>
      <c r="F39" s="33"/>
      <c r="G39" s="33"/>
    </row>
    <row r="40" spans="1:7" x14ac:dyDescent="0.2">
      <c r="A40" s="12" t="s">
        <v>24</v>
      </c>
      <c r="B40" s="39">
        <f>SUM(B37+B31+B21)</f>
        <v>56668748.880000003</v>
      </c>
      <c r="C40" s="39">
        <f>SUM(C37+C31+C21)</f>
        <v>1100969.1099999999</v>
      </c>
      <c r="D40" s="39">
        <f t="shared" ref="D40:G40" si="5">SUM(D37+D31+D21)</f>
        <v>57769717.990000002</v>
      </c>
      <c r="E40" s="39">
        <f t="shared" si="5"/>
        <v>56235031.600000001</v>
      </c>
      <c r="F40" s="39">
        <f>SUM(F37+F31+F21)</f>
        <v>56235031.600000001</v>
      </c>
      <c r="G40" s="10">
        <f t="shared" si="5"/>
        <v>-433717.28000000026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0">
        <f>G40</f>
        <v>-433717.28000000026</v>
      </c>
    </row>
    <row r="43" spans="1:7" ht="21.6" x14ac:dyDescent="0.2">
      <c r="A43" s="19" t="s">
        <v>34</v>
      </c>
    </row>
    <row r="44" spans="1:7" ht="11.4" x14ac:dyDescent="0.2">
      <c r="A44" s="20" t="s">
        <v>35</v>
      </c>
    </row>
    <row r="45" spans="1:7" ht="11.4" customHeight="1" x14ac:dyDescent="0.2">
      <c r="A45" s="50" t="s">
        <v>36</v>
      </c>
      <c r="B45" s="50"/>
      <c r="C45" s="50"/>
      <c r="D45" s="50"/>
      <c r="E45" s="50"/>
      <c r="F45" s="50"/>
      <c r="G45" s="50"/>
    </row>
    <row r="46" spans="1:7" x14ac:dyDescent="0.2">
      <c r="A46" s="50"/>
      <c r="B46" s="50"/>
      <c r="C46" s="50"/>
      <c r="D46" s="50"/>
      <c r="E46" s="50"/>
      <c r="F46" s="50"/>
      <c r="G46" s="50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0c865bf4-0f22-4e4d-b041-7b0c1657e5a8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Compu 1</cp:lastModifiedBy>
  <cp:revision/>
  <dcterms:created xsi:type="dcterms:W3CDTF">2012-12-11T20:48:19Z</dcterms:created>
  <dcterms:modified xsi:type="dcterms:W3CDTF">2025-02-03T21:07:49Z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